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<sst xmlns="http://schemas.openxmlformats.org/spreadsheetml/2006/main" count="112" uniqueCount="109">
  <si>
    <t>Přehled příjmů a výdajů KPŠ za školní rok 2011/2012</t>
  </si>
  <si>
    <t>Datum</t>
  </si>
  <si>
    <t>Číslo dokladu</t>
  </si>
  <si>
    <t>Obsah zápisu</t>
  </si>
  <si>
    <t>Příjem</t>
  </si>
  <si>
    <t>Výdej</t>
  </si>
  <si>
    <t>Zůstatek</t>
  </si>
  <si>
    <t>převedený zůstatek ze školního roku 2010/2011</t>
  </si>
  <si>
    <t>hry škola 1. stupeň + MŠ</t>
  </si>
  <si>
    <t>Dášeňka čili život štěněte - knížky pro čtenáře</t>
  </si>
  <si>
    <t>občerstvení Cyklokros</t>
  </si>
  <si>
    <t>knížky - školky</t>
  </si>
  <si>
    <t>příspěvky KPŠ - 4. třída</t>
  </si>
  <si>
    <t>příspěvky KPŠ</t>
  </si>
  <si>
    <t>příspěvky KPŠ - 8. třída</t>
  </si>
  <si>
    <t>příspěvka KPŠ - 2. třída</t>
  </si>
  <si>
    <t>nákup hraček pro ZŠ Dubany</t>
  </si>
  <si>
    <t>příspěvky KPŠ - MŠ Sluníčka</t>
  </si>
  <si>
    <t>příspěvky KPŠ - MŠ Berušky</t>
  </si>
  <si>
    <t>příspěvky KPŠ - 1. třída</t>
  </si>
  <si>
    <t>příspěvky KPŠ - 3. třída</t>
  </si>
  <si>
    <t>příspěvky KPŠ - 6. třída</t>
  </si>
  <si>
    <t>jízdné - soutěž v psaní na PC</t>
  </si>
  <si>
    <t>dárky na vánoční posezení</t>
  </si>
  <si>
    <t>Mikul. Balíčky - 2. třída</t>
  </si>
  <si>
    <t>příspěvky KPŠ - 7. třída</t>
  </si>
  <si>
    <t>set top box Dubany</t>
  </si>
  <si>
    <t>advent - balení dárků</t>
  </si>
  <si>
    <t>Mikul. Balíčky - 5. třída</t>
  </si>
  <si>
    <t>mikulášská diskotéka</t>
  </si>
  <si>
    <t>sáčky na mikul. Balíčky</t>
  </si>
  <si>
    <t>občerstvení na obecní zabíjačce</t>
  </si>
  <si>
    <t>Mikul. Balíčky - MŠ Berušky</t>
  </si>
  <si>
    <t>Mikul. Balíčky - 1. třída</t>
  </si>
  <si>
    <t>soutěž v psaní na PC</t>
  </si>
  <si>
    <t>advent ve škole - cukroví</t>
  </si>
  <si>
    <t>soutěž AJ Bedihošť - jízdné</t>
  </si>
  <si>
    <t>advent - ozdoby + pečení</t>
  </si>
  <si>
    <t>knížky pro budoucí prvňáčky</t>
  </si>
  <si>
    <t>knížky do školky - Dubany</t>
  </si>
  <si>
    <t>Mikul. Balíčky - MŠ Dubany</t>
  </si>
  <si>
    <t>Mikul. Balčíky - 4. třída</t>
  </si>
  <si>
    <t>kurzovné keramika dospělí - 1. pololetí</t>
  </si>
  <si>
    <t>sběrová akce - podzim 2011 + dotace 2000,- Kč Obec Vrbátky</t>
  </si>
  <si>
    <t>Mikul. Balíčky - MŠ Sluníčka</t>
  </si>
  <si>
    <t>mikulášské sáčky</t>
  </si>
  <si>
    <t>tabule s odkl. Lištou</t>
  </si>
  <si>
    <t>výlet 1. - 5. třída - Vyškov</t>
  </si>
  <si>
    <t>doprava - Kopeček</t>
  </si>
  <si>
    <t>doprava - Jiříkov</t>
  </si>
  <si>
    <t>značka - Rodiče vítáni</t>
  </si>
  <si>
    <t>příspěvek KPŠ - 9. třída</t>
  </si>
  <si>
    <t>příspěvek KPŠ - 6. třída</t>
  </si>
  <si>
    <t>odměny za sběr soutěž</t>
  </si>
  <si>
    <t>vyúčtování obchodu ADAM - občerstvení akce KPŠ - výpis</t>
  </si>
  <si>
    <t>odměny - Družina hledá talent</t>
  </si>
  <si>
    <t>advent - cukroví + výrobky</t>
  </si>
  <si>
    <t>doprava - exkurze Olomouc 7. třída</t>
  </si>
  <si>
    <t>občerstvení - advent ve škole</t>
  </si>
  <si>
    <t>vyúčtování úroků a poplatků za vedení účtu 2011</t>
  </si>
  <si>
    <t>dárkové poukazy za soutěž v psaní na PC</t>
  </si>
  <si>
    <t>odměny za turnaj ve vybíjené</t>
  </si>
  <si>
    <t>občerstvení - zápis do 1. třídy</t>
  </si>
  <si>
    <t>odměny za recitační soutěž</t>
  </si>
  <si>
    <t>občerstvení, odměny - zápis do 1. třídy</t>
  </si>
  <si>
    <t>odměny - turnaj ve vybíjené 1. třída</t>
  </si>
  <si>
    <t xml:space="preserve">karneval v družině </t>
  </si>
  <si>
    <t>doprava - konverzační soutěž v AJ PV</t>
  </si>
  <si>
    <t>maso na guláš - ples KPŠ</t>
  </si>
  <si>
    <t>krepáky, celofán - ples KPŠ</t>
  </si>
  <si>
    <t>plyšové drátky - květiny na ples KPŠ</t>
  </si>
  <si>
    <t>vstupenky na školní ples</t>
  </si>
  <si>
    <t xml:space="preserve">vstupenky na školní ples </t>
  </si>
  <si>
    <t>odměny na karneval ŠD</t>
  </si>
  <si>
    <t>občerstvení na ples KPŠ</t>
  </si>
  <si>
    <t>párky na karneval</t>
  </si>
  <si>
    <t>praní ubrusů na ples KPŠ</t>
  </si>
  <si>
    <t>kurzovné keramika dospělí - 2. pololetí</t>
  </si>
  <si>
    <t>"Velikonoční zajíček" - MŠ Sluníčka</t>
  </si>
  <si>
    <t>"Velikonoční zajíček" - MŠ Berušky</t>
  </si>
  <si>
    <t>okresní kolo recitační soutěže</t>
  </si>
  <si>
    <t>Májíčky - Dubany</t>
  </si>
  <si>
    <t>odměny za soutěž (Tesco poukázky)</t>
  </si>
  <si>
    <t>sešity na deníčky pro 2. třídu</t>
  </si>
  <si>
    <t>dárkové balíčky jako odměny za sběr</t>
  </si>
  <si>
    <t>odměny na Den Země - Vrbátky</t>
  </si>
  <si>
    <t>EVP Ferda Mravenec - ŠD</t>
  </si>
  <si>
    <t>kino - Den dětí - Dubany 1. - 4. třída</t>
  </si>
  <si>
    <t>odměny na školu v přírodě</t>
  </si>
  <si>
    <t>příspěvek na výlet pro žáka</t>
  </si>
  <si>
    <t>Den dětí Vrbátky + razítka</t>
  </si>
  <si>
    <t>příspěvek na školu v přírodě pro žáka</t>
  </si>
  <si>
    <t>odměny 2. třída - celoroční soutěž</t>
  </si>
  <si>
    <t>pomůcky na školu v přírodě</t>
  </si>
  <si>
    <t>sběrová akce - jaro 2012</t>
  </si>
  <si>
    <t>odměny za sběrovou soutěž - 4. třída - záloha</t>
  </si>
  <si>
    <t>odměny Pisálek</t>
  </si>
  <si>
    <t>odměny za recitační soutěž 1. stupeň</t>
  </si>
  <si>
    <t>kornouty pro prvňáky + kelímky pro MŠ</t>
  </si>
  <si>
    <t>didaktické hračky - placeno převodem</t>
  </si>
  <si>
    <t>fotokniha 9. třída - placeno převodem</t>
  </si>
  <si>
    <t>vleky - lyžařský výcvik - placeno převodem</t>
  </si>
  <si>
    <t>pracovní listy pro předškoláky - Včeličky - placeno převodem</t>
  </si>
  <si>
    <t>nákup hraček pro MŠ Vrbátky - placeno převodem</t>
  </si>
  <si>
    <t>příspěvek na Rubikon - placeno převodem</t>
  </si>
  <si>
    <t>výtěžek školního plesu, karnevalu, cyklokrosu, Mikuláše</t>
  </si>
  <si>
    <t>dobrovolné vstupné - Akademie</t>
  </si>
  <si>
    <t>keramika dospělí - výrobky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</si>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</sst>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2"/>
    </font>
    <font>
      <sz val="11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8"/>
      <color theme="1"/>
      <name val="Calibri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65" fontId="19" fillId="33" borderId="13" xfId="0" applyNumberFormat="1" applyFont="1" applyFill="1" applyBorder="1" applyAlignment="1">
      <alignment horizontal="center" vertical="center" shrinkToFit="1"/>
    </xf>
    <xf numFmtId="165" fontId="0" fillId="0" borderId="13" xfId="0" applyNumberFormat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64" fontId="0" fillId="0" borderId="14" xfId="0" applyNumberFormat="1" applyBorder="1" applyAlignment="1">
      <alignment horizontal="center" vertical="center" shrinkToFit="1"/>
    </xf>
    <xf numFmtId="165" fontId="19" fillId="33" borderId="14" xfId="0" applyNumberFormat="1" applyFont="1" applyFill="1" applyBorder="1" applyAlignment="1">
      <alignment horizontal="center" vertical="center" shrinkToFit="1"/>
    </xf>
    <xf numFmtId="165" fontId="0" fillId="0" borderId="14" xfId="0" applyNumberFormat="1" applyBorder="1" applyAlignment="1">
      <alignment horizontal="center" vertical="center" shrinkToFit="1"/>
    </xf>
    <xf numFmtId="166" fontId="0" fillId="0" borderId="14" xfId="0" applyNumberFormat="1" applyBorder="1" applyAlignment="1">
      <alignment horizontal="center" vertical="center" shrinkToFit="1"/>
    </xf>
    <xf numFmtId="166" fontId="19" fillId="0" borderId="14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shrinkToFit="1"/>
    </xf>
    <xf numFmtId="165" fontId="19" fillId="0" borderId="14" xfId="0" applyNumberFormat="1" applyFont="1" applyBorder="1" applyAlignment="1">
      <alignment horizontal="center" vertical="center" shrinkToFit="1"/>
    </xf>
    <xf numFmtId="166" fontId="19" fillId="33" borderId="14" xfId="0" applyNumberFormat="1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left" vertical="center" shrinkToFit="1"/>
    </xf>
    <xf numFmtId="14" fontId="19" fillId="0" borderId="14" xfId="0" applyNumberFormat="1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4" fontId="0" fillId="34" borderId="14" xfId="0" applyNumberFormat="1" applyFill="1" applyBorder="1" applyAlignment="1">
      <alignment horizontal="center" vertical="center" shrinkToFit="1"/>
    </xf>
    <xf numFmtId="0" fontId="38" fillId="34" borderId="14" xfId="0" applyFont="1" applyFill="1" applyBorder="1" applyAlignment="1">
      <alignment horizontal="center" vertical="center" shrinkToFit="1"/>
    </xf>
    <xf numFmtId="165" fontId="0" fillId="34" borderId="14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65" fontId="0" fillId="0" borderId="14" xfId="0" applyNumberFormat="1" applyFill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 horizontal="center" vertical="center" shrinkToFi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jmy_a_vydaje_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83">
          <cell r="F83">
            <v>123580.5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D81" sqref="D81"/>
    </sheetView>
  </sheetViews>
  <sheetFormatPr defaultColWidth="9.140625" defaultRowHeight="15"/>
  <cols>
    <col min="3" max="3" width="55.7109375" style="0" bestFit="1" customWidth="1"/>
    <col min="4" max="4" width="13.28125" style="0" customWidth="1"/>
    <col min="5" max="5" width="14.140625" style="0" customWidth="1"/>
    <col min="6" max="6" width="13.8515625" style="0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5">
      <c r="A2" s="2"/>
      <c r="B2" s="2"/>
      <c r="C2" s="2"/>
      <c r="D2" s="3"/>
      <c r="E2" s="2"/>
      <c r="F2" s="2"/>
    </row>
    <row r="3" spans="1:6" ht="15">
      <c r="A3" s="2"/>
      <c r="B3" s="2"/>
      <c r="C3" s="2"/>
      <c r="D3" s="3"/>
      <c r="E3" s="2"/>
      <c r="F3" s="2"/>
    </row>
    <row r="4" spans="1:6" ht="15">
      <c r="A4" s="2"/>
      <c r="B4" s="2"/>
      <c r="C4" s="2"/>
      <c r="D4" s="3"/>
      <c r="E4" s="2"/>
      <c r="F4" s="2"/>
    </row>
    <row r="5" spans="1:6" ht="15.75" thickBot="1">
      <c r="A5" s="2"/>
      <c r="B5" s="2"/>
      <c r="C5" s="2"/>
      <c r="D5" s="3"/>
      <c r="E5" s="2"/>
      <c r="F5" s="2"/>
    </row>
    <row r="6" spans="1:6" ht="15.75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5">
      <c r="A7" s="7"/>
      <c r="B7" s="7"/>
      <c r="C7" s="7" t="s">
        <v>7</v>
      </c>
      <c r="D7" s="7"/>
      <c r="E7" s="8"/>
      <c r="F7" s="9">
        <f>'[1]List1'!F83</f>
        <v>123580.5</v>
      </c>
    </row>
    <row r="8" spans="1:6" ht="15">
      <c r="A8" s="10">
        <v>40823</v>
      </c>
      <c r="B8" s="11">
        <v>48</v>
      </c>
      <c r="C8" s="12" t="s">
        <v>8</v>
      </c>
      <c r="D8" s="13"/>
      <c r="E8" s="14">
        <v>-4097</v>
      </c>
      <c r="F8" s="15">
        <f>F7+D8+E8</f>
        <v>119483.5</v>
      </c>
    </row>
    <row r="9" spans="1:6" ht="15">
      <c r="A9" s="10">
        <v>40823</v>
      </c>
      <c r="B9" s="11">
        <v>49</v>
      </c>
      <c r="C9" s="12" t="s">
        <v>9</v>
      </c>
      <c r="D9" s="13"/>
      <c r="E9" s="14">
        <v>-936</v>
      </c>
      <c r="F9" s="15">
        <f>F8+D9+E9</f>
        <v>118547.5</v>
      </c>
    </row>
    <row r="10" spans="1:6" ht="15">
      <c r="A10" s="16">
        <v>40823</v>
      </c>
      <c r="B10" s="11">
        <v>50</v>
      </c>
      <c r="C10" s="12" t="s">
        <v>10</v>
      </c>
      <c r="D10" s="15"/>
      <c r="E10" s="15">
        <v>-320</v>
      </c>
      <c r="F10" s="15">
        <f>F9+D10+E10</f>
        <v>118227.5</v>
      </c>
    </row>
    <row r="11" spans="1:6" ht="15">
      <c r="A11" s="16">
        <v>40855</v>
      </c>
      <c r="B11" s="11">
        <v>51</v>
      </c>
      <c r="C11" s="12" t="s">
        <v>11</v>
      </c>
      <c r="D11" s="15"/>
      <c r="E11" s="15">
        <v>-577</v>
      </c>
      <c r="F11" s="15">
        <f>F10+D11+E11</f>
        <v>117650.5</v>
      </c>
    </row>
    <row r="12" spans="1:6" ht="15">
      <c r="A12" s="16">
        <v>40854</v>
      </c>
      <c r="B12" s="11">
        <v>52</v>
      </c>
      <c r="C12" s="12" t="s">
        <v>12</v>
      </c>
      <c r="D12" s="15">
        <v>1800</v>
      </c>
      <c r="E12" s="15"/>
      <c r="F12" s="15">
        <f aca="true" t="shared" si="0" ref="F12:F75">F11+D12+E12</f>
        <v>119450.5</v>
      </c>
    </row>
    <row r="13" spans="1:6" ht="15">
      <c r="A13" s="16">
        <v>40854</v>
      </c>
      <c r="B13" s="11">
        <v>53</v>
      </c>
      <c r="C13" s="12" t="s">
        <v>13</v>
      </c>
      <c r="D13" s="15">
        <v>120</v>
      </c>
      <c r="E13" s="15"/>
      <c r="F13" s="15">
        <f t="shared" si="0"/>
        <v>119570.5</v>
      </c>
    </row>
    <row r="14" spans="1:6" ht="15">
      <c r="A14" s="16">
        <v>40857</v>
      </c>
      <c r="B14" s="11">
        <v>54</v>
      </c>
      <c r="C14" s="12" t="s">
        <v>14</v>
      </c>
      <c r="D14" s="15">
        <v>480</v>
      </c>
      <c r="E14" s="15"/>
      <c r="F14" s="15">
        <f t="shared" si="0"/>
        <v>120050.5</v>
      </c>
    </row>
    <row r="15" spans="1:6" ht="15">
      <c r="A15" s="16">
        <v>40857</v>
      </c>
      <c r="B15" s="11">
        <v>55</v>
      </c>
      <c r="C15" s="12" t="s">
        <v>15</v>
      </c>
      <c r="D15" s="15">
        <v>1560</v>
      </c>
      <c r="E15" s="15"/>
      <c r="F15" s="15">
        <f t="shared" si="0"/>
        <v>121610.5</v>
      </c>
    </row>
    <row r="16" spans="1:6" ht="15">
      <c r="A16" s="16">
        <v>40857</v>
      </c>
      <c r="B16" s="11">
        <v>56</v>
      </c>
      <c r="C16" s="12" t="s">
        <v>16</v>
      </c>
      <c r="D16" s="15"/>
      <c r="E16" s="15">
        <v>-3041</v>
      </c>
      <c r="F16" s="15">
        <f t="shared" si="0"/>
        <v>118569.5</v>
      </c>
    </row>
    <row r="17" spans="1:6" ht="15">
      <c r="A17" s="16">
        <v>40858</v>
      </c>
      <c r="B17" s="11">
        <v>57</v>
      </c>
      <c r="C17" s="12" t="s">
        <v>17</v>
      </c>
      <c r="D17" s="15">
        <v>2040</v>
      </c>
      <c r="E17" s="15"/>
      <c r="F17" s="15">
        <f t="shared" si="0"/>
        <v>120609.5</v>
      </c>
    </row>
    <row r="18" spans="1:6" ht="15">
      <c r="A18" s="16">
        <v>40858</v>
      </c>
      <c r="B18" s="11">
        <v>58</v>
      </c>
      <c r="C18" s="12" t="s">
        <v>18</v>
      </c>
      <c r="D18" s="15">
        <v>2160</v>
      </c>
      <c r="E18" s="15"/>
      <c r="F18" s="15">
        <f t="shared" si="0"/>
        <v>122769.5</v>
      </c>
    </row>
    <row r="19" spans="1:6" ht="15">
      <c r="A19" s="16">
        <v>40858</v>
      </c>
      <c r="B19" s="11">
        <v>59</v>
      </c>
      <c r="C19" s="12" t="s">
        <v>19</v>
      </c>
      <c r="D19" s="15">
        <v>1320</v>
      </c>
      <c r="E19" s="15"/>
      <c r="F19" s="15">
        <f t="shared" si="0"/>
        <v>124089.5</v>
      </c>
    </row>
    <row r="20" spans="1:6" ht="15">
      <c r="A20" s="16">
        <v>40858</v>
      </c>
      <c r="B20" s="11">
        <v>60</v>
      </c>
      <c r="C20" s="12" t="s">
        <v>20</v>
      </c>
      <c r="D20" s="15">
        <v>1680</v>
      </c>
      <c r="E20" s="15"/>
      <c r="F20" s="15">
        <f t="shared" si="0"/>
        <v>125769.5</v>
      </c>
    </row>
    <row r="21" spans="1:6" ht="15">
      <c r="A21" s="16">
        <v>40858</v>
      </c>
      <c r="B21" s="11">
        <v>61</v>
      </c>
      <c r="C21" s="12" t="s">
        <v>21</v>
      </c>
      <c r="D21" s="15">
        <v>2040</v>
      </c>
      <c r="E21" s="15"/>
      <c r="F21" s="15">
        <f t="shared" si="0"/>
        <v>127809.5</v>
      </c>
    </row>
    <row r="22" spans="1:6" ht="15">
      <c r="A22" s="16">
        <v>40863</v>
      </c>
      <c r="B22" s="11">
        <v>62</v>
      </c>
      <c r="C22" s="12" t="s">
        <v>22</v>
      </c>
      <c r="D22" s="15"/>
      <c r="E22" s="15">
        <v>-151</v>
      </c>
      <c r="F22" s="15">
        <f t="shared" si="0"/>
        <v>127658.5</v>
      </c>
    </row>
    <row r="23" spans="1:6" ht="15">
      <c r="A23" s="16">
        <v>23337</v>
      </c>
      <c r="B23" s="11">
        <v>63</v>
      </c>
      <c r="C23" s="12" t="s">
        <v>23</v>
      </c>
      <c r="D23" s="15"/>
      <c r="E23" s="15">
        <v>-35</v>
      </c>
      <c r="F23" s="15">
        <f t="shared" si="0"/>
        <v>127623.5</v>
      </c>
    </row>
    <row r="24" spans="1:6" ht="15">
      <c r="A24" s="16">
        <v>40874</v>
      </c>
      <c r="B24" s="11">
        <v>64</v>
      </c>
      <c r="C24" s="12" t="s">
        <v>24</v>
      </c>
      <c r="D24" s="15"/>
      <c r="E24" s="15">
        <v>-1100</v>
      </c>
      <c r="F24" s="15">
        <f t="shared" si="0"/>
        <v>126523.5</v>
      </c>
    </row>
    <row r="25" spans="1:6" ht="15">
      <c r="A25" s="16">
        <v>40878</v>
      </c>
      <c r="B25" s="11">
        <v>65</v>
      </c>
      <c r="C25" s="12" t="s">
        <v>25</v>
      </c>
      <c r="D25" s="15">
        <v>1440</v>
      </c>
      <c r="E25" s="15"/>
      <c r="F25" s="15">
        <f t="shared" si="0"/>
        <v>127963.5</v>
      </c>
    </row>
    <row r="26" spans="1:6" ht="15">
      <c r="A26" s="16">
        <v>40878</v>
      </c>
      <c r="B26" s="11">
        <v>66</v>
      </c>
      <c r="C26" s="12" t="s">
        <v>26</v>
      </c>
      <c r="D26" s="15"/>
      <c r="E26" s="15">
        <v>-1029</v>
      </c>
      <c r="F26" s="15">
        <f t="shared" si="0"/>
        <v>126934.5</v>
      </c>
    </row>
    <row r="27" spans="1:6" ht="15">
      <c r="A27" s="16">
        <v>40878</v>
      </c>
      <c r="B27" s="11">
        <v>67</v>
      </c>
      <c r="C27" s="12" t="s">
        <v>27</v>
      </c>
      <c r="D27" s="15"/>
      <c r="E27" s="15">
        <v>-44</v>
      </c>
      <c r="F27" s="15">
        <f t="shared" si="0"/>
        <v>126890.5</v>
      </c>
    </row>
    <row r="28" spans="1:6" ht="15">
      <c r="A28" s="16">
        <v>40882</v>
      </c>
      <c r="B28" s="11">
        <v>68</v>
      </c>
      <c r="C28" s="12" t="s">
        <v>28</v>
      </c>
      <c r="D28" s="15"/>
      <c r="E28" s="15">
        <v>-700</v>
      </c>
      <c r="F28" s="15">
        <f t="shared" si="0"/>
        <v>126190.5</v>
      </c>
    </row>
    <row r="29" spans="1:6" ht="15">
      <c r="A29" s="16">
        <v>40882</v>
      </c>
      <c r="B29" s="11">
        <v>69</v>
      </c>
      <c r="C29" s="12" t="s">
        <v>29</v>
      </c>
      <c r="D29" s="15"/>
      <c r="E29" s="15">
        <v>-626</v>
      </c>
      <c r="F29" s="15">
        <f t="shared" si="0"/>
        <v>125564.5</v>
      </c>
    </row>
    <row r="30" spans="1:6" ht="15">
      <c r="A30" s="16">
        <v>40882</v>
      </c>
      <c r="B30" s="11">
        <v>70</v>
      </c>
      <c r="C30" s="12" t="s">
        <v>30</v>
      </c>
      <c r="D30" s="15"/>
      <c r="E30" s="15">
        <v>-303</v>
      </c>
      <c r="F30" s="15">
        <f t="shared" si="0"/>
        <v>125261.5</v>
      </c>
    </row>
    <row r="31" spans="1:6" ht="15">
      <c r="A31" s="16">
        <v>40882</v>
      </c>
      <c r="B31" s="11">
        <v>71</v>
      </c>
      <c r="C31" s="12" t="s">
        <v>31</v>
      </c>
      <c r="D31" s="15"/>
      <c r="E31" s="15">
        <v>-1919</v>
      </c>
      <c r="F31" s="15">
        <f t="shared" si="0"/>
        <v>123342.5</v>
      </c>
    </row>
    <row r="32" spans="1:6" ht="15">
      <c r="A32" s="16">
        <v>40883</v>
      </c>
      <c r="B32" s="11">
        <v>72</v>
      </c>
      <c r="C32" s="12" t="s">
        <v>32</v>
      </c>
      <c r="D32" s="15"/>
      <c r="E32" s="15">
        <v>-1099</v>
      </c>
      <c r="F32" s="15">
        <f t="shared" si="0"/>
        <v>122243.5</v>
      </c>
    </row>
    <row r="33" spans="1:6" ht="15">
      <c r="A33" s="17">
        <v>40884</v>
      </c>
      <c r="B33" s="18">
        <v>73</v>
      </c>
      <c r="C33" s="19" t="s">
        <v>33</v>
      </c>
      <c r="D33" s="20"/>
      <c r="E33" s="20">
        <v>-1200</v>
      </c>
      <c r="F33" s="15">
        <f t="shared" si="0"/>
        <v>121043.5</v>
      </c>
    </row>
    <row r="34" spans="1:6" ht="15">
      <c r="A34" s="17">
        <v>40893</v>
      </c>
      <c r="B34" s="18">
        <v>74</v>
      </c>
      <c r="C34" s="19" t="s">
        <v>34</v>
      </c>
      <c r="D34" s="20"/>
      <c r="E34" s="20">
        <v>-557</v>
      </c>
      <c r="F34" s="15">
        <f t="shared" si="0"/>
        <v>120486.5</v>
      </c>
    </row>
    <row r="35" spans="1:6" ht="15">
      <c r="A35" s="17">
        <v>40893</v>
      </c>
      <c r="B35" s="18">
        <v>75</v>
      </c>
      <c r="C35" s="19" t="s">
        <v>35</v>
      </c>
      <c r="D35" s="20"/>
      <c r="E35" s="20">
        <v>-164</v>
      </c>
      <c r="F35" s="15">
        <f t="shared" si="0"/>
        <v>120322.5</v>
      </c>
    </row>
    <row r="36" spans="1:6" ht="15">
      <c r="A36" s="21">
        <v>40893</v>
      </c>
      <c r="B36" s="22">
        <v>76</v>
      </c>
      <c r="C36" s="23" t="s">
        <v>36</v>
      </c>
      <c r="D36" s="14"/>
      <c r="E36" s="14">
        <v>-234</v>
      </c>
      <c r="F36" s="15">
        <f t="shared" si="0"/>
        <v>120088.5</v>
      </c>
    </row>
    <row r="37" spans="1:6" ht="15">
      <c r="A37" s="17">
        <v>40893</v>
      </c>
      <c r="B37" s="18">
        <v>77</v>
      </c>
      <c r="C37" s="19" t="s">
        <v>37</v>
      </c>
      <c r="D37" s="20"/>
      <c r="E37" s="20">
        <v>-422</v>
      </c>
      <c r="F37" s="15">
        <f t="shared" si="0"/>
        <v>119666.5</v>
      </c>
    </row>
    <row r="38" spans="1:6" ht="15">
      <c r="A38" s="17">
        <v>40893</v>
      </c>
      <c r="B38" s="18">
        <v>78</v>
      </c>
      <c r="C38" s="19" t="s">
        <v>38</v>
      </c>
      <c r="D38" s="20"/>
      <c r="E38" s="20">
        <v>-3300</v>
      </c>
      <c r="F38" s="15">
        <f t="shared" si="0"/>
        <v>116366.5</v>
      </c>
    </row>
    <row r="39" spans="1:6" ht="15">
      <c r="A39" s="17">
        <v>40893</v>
      </c>
      <c r="B39" s="18">
        <v>79</v>
      </c>
      <c r="C39" s="19" t="s">
        <v>39</v>
      </c>
      <c r="D39" s="20"/>
      <c r="E39" s="20">
        <v>-1211</v>
      </c>
      <c r="F39" s="15">
        <f t="shared" si="0"/>
        <v>115155.5</v>
      </c>
    </row>
    <row r="40" spans="1:6" ht="15">
      <c r="A40" s="24">
        <v>40893</v>
      </c>
      <c r="B40" s="18">
        <v>80</v>
      </c>
      <c r="C40" s="19" t="s">
        <v>40</v>
      </c>
      <c r="D40" s="20"/>
      <c r="E40" s="20">
        <v>-898</v>
      </c>
      <c r="F40" s="15">
        <f t="shared" si="0"/>
        <v>114257.5</v>
      </c>
    </row>
    <row r="41" spans="1:6" ht="15">
      <c r="A41" s="24">
        <v>40894</v>
      </c>
      <c r="B41" s="18">
        <v>81</v>
      </c>
      <c r="C41" s="19" t="s">
        <v>41</v>
      </c>
      <c r="D41" s="20"/>
      <c r="E41" s="20">
        <v>-1200</v>
      </c>
      <c r="F41" s="15">
        <f t="shared" si="0"/>
        <v>113057.5</v>
      </c>
    </row>
    <row r="42" spans="1:6" ht="15">
      <c r="A42" s="24">
        <v>40894</v>
      </c>
      <c r="B42" s="18">
        <v>82</v>
      </c>
      <c r="C42" s="19" t="s">
        <v>42</v>
      </c>
      <c r="D42" s="20">
        <v>2900</v>
      </c>
      <c r="E42" s="20"/>
      <c r="F42" s="15">
        <f t="shared" si="0"/>
        <v>115957.5</v>
      </c>
    </row>
    <row r="43" spans="1:6" ht="15">
      <c r="A43" s="24">
        <v>40894</v>
      </c>
      <c r="B43" s="18">
        <v>83</v>
      </c>
      <c r="C43" s="19" t="s">
        <v>43</v>
      </c>
      <c r="D43" s="20">
        <v>25919</v>
      </c>
      <c r="E43" s="20"/>
      <c r="F43" s="15">
        <f t="shared" si="0"/>
        <v>141876.5</v>
      </c>
    </row>
    <row r="44" spans="1:6" ht="15">
      <c r="A44" s="24">
        <v>40894</v>
      </c>
      <c r="B44" s="18">
        <v>84</v>
      </c>
      <c r="C44" s="19" t="s">
        <v>44</v>
      </c>
      <c r="D44" s="20"/>
      <c r="E44" s="20">
        <v>-1250</v>
      </c>
      <c r="F44" s="15">
        <f t="shared" si="0"/>
        <v>140626.5</v>
      </c>
    </row>
    <row r="45" spans="1:6" ht="15">
      <c r="A45" s="24">
        <v>40894</v>
      </c>
      <c r="B45" s="18">
        <v>85</v>
      </c>
      <c r="C45" s="19" t="s">
        <v>45</v>
      </c>
      <c r="D45" s="20"/>
      <c r="E45" s="20">
        <v>-124</v>
      </c>
      <c r="F45" s="15">
        <f t="shared" si="0"/>
        <v>140502.5</v>
      </c>
    </row>
    <row r="46" spans="1:6" ht="15">
      <c r="A46" s="24">
        <v>40823</v>
      </c>
      <c r="B46" s="18">
        <v>86</v>
      </c>
      <c r="C46" s="19" t="s">
        <v>46</v>
      </c>
      <c r="D46" s="20"/>
      <c r="E46" s="20">
        <v>-3290</v>
      </c>
      <c r="F46" s="15">
        <f t="shared" si="0"/>
        <v>137212.5</v>
      </c>
    </row>
    <row r="47" spans="1:6" ht="15">
      <c r="A47" s="24">
        <v>40823</v>
      </c>
      <c r="B47" s="18">
        <v>87</v>
      </c>
      <c r="C47" s="19" t="s">
        <v>47</v>
      </c>
      <c r="D47" s="20"/>
      <c r="E47" s="20">
        <v>-7020</v>
      </c>
      <c r="F47" s="15">
        <f t="shared" si="0"/>
        <v>130192.5</v>
      </c>
    </row>
    <row r="48" spans="1:6" ht="15">
      <c r="A48" s="24">
        <v>40823</v>
      </c>
      <c r="B48" s="18">
        <v>88</v>
      </c>
      <c r="C48" s="19" t="s">
        <v>48</v>
      </c>
      <c r="D48" s="20"/>
      <c r="E48" s="20">
        <v>-4655</v>
      </c>
      <c r="F48" s="15">
        <f t="shared" si="0"/>
        <v>125537.5</v>
      </c>
    </row>
    <row r="49" spans="1:6" ht="15">
      <c r="A49" s="24">
        <v>40823</v>
      </c>
      <c r="B49" s="18">
        <v>89</v>
      </c>
      <c r="C49" s="19" t="s">
        <v>49</v>
      </c>
      <c r="D49" s="20"/>
      <c r="E49" s="20">
        <v>-7025</v>
      </c>
      <c r="F49" s="15">
        <f t="shared" si="0"/>
        <v>118512.5</v>
      </c>
    </row>
    <row r="50" spans="1:6" ht="15">
      <c r="A50" s="24">
        <v>40830</v>
      </c>
      <c r="B50" s="18">
        <v>90</v>
      </c>
      <c r="C50" s="19" t="s">
        <v>50</v>
      </c>
      <c r="D50" s="20"/>
      <c r="E50" s="20">
        <v>-500</v>
      </c>
      <c r="F50" s="15">
        <f t="shared" si="0"/>
        <v>118012.5</v>
      </c>
    </row>
    <row r="51" spans="1:6" ht="15">
      <c r="A51" s="10">
        <v>40895</v>
      </c>
      <c r="B51" s="11">
        <v>91</v>
      </c>
      <c r="C51" s="12" t="s">
        <v>51</v>
      </c>
      <c r="D51" s="15">
        <v>1680</v>
      </c>
      <c r="E51" s="15"/>
      <c r="F51" s="15">
        <f t="shared" si="0"/>
        <v>119692.5</v>
      </c>
    </row>
    <row r="52" spans="1:6" ht="15">
      <c r="A52" s="10">
        <v>40895</v>
      </c>
      <c r="B52" s="11">
        <v>92</v>
      </c>
      <c r="C52" s="12" t="s">
        <v>52</v>
      </c>
      <c r="D52" s="15">
        <v>120</v>
      </c>
      <c r="E52" s="15"/>
      <c r="F52" s="15">
        <f t="shared" si="0"/>
        <v>119812.5</v>
      </c>
    </row>
    <row r="53" spans="1:6" ht="15">
      <c r="A53" s="10">
        <v>40857</v>
      </c>
      <c r="B53" s="11">
        <v>93</v>
      </c>
      <c r="C53" s="12" t="s">
        <v>53</v>
      </c>
      <c r="D53" s="15"/>
      <c r="E53" s="15">
        <v>-950</v>
      </c>
      <c r="F53" s="15">
        <f t="shared" si="0"/>
        <v>118862.5</v>
      </c>
    </row>
    <row r="54" spans="1:6" ht="15">
      <c r="A54" s="10">
        <v>40858</v>
      </c>
      <c r="B54" s="25">
        <v>94</v>
      </c>
      <c r="C54" s="12" t="s">
        <v>54</v>
      </c>
      <c r="D54" s="15"/>
      <c r="E54" s="15">
        <v>-15609</v>
      </c>
      <c r="F54" s="15">
        <f t="shared" si="0"/>
        <v>103253.5</v>
      </c>
    </row>
    <row r="55" spans="1:6" ht="15">
      <c r="A55" s="10">
        <v>40896</v>
      </c>
      <c r="B55" s="25">
        <v>95</v>
      </c>
      <c r="C55" s="12" t="s">
        <v>55</v>
      </c>
      <c r="D55" s="15"/>
      <c r="E55" s="15">
        <v>-318</v>
      </c>
      <c r="F55" s="15">
        <f t="shared" si="0"/>
        <v>102935.5</v>
      </c>
    </row>
    <row r="56" spans="1:6" ht="15">
      <c r="A56" s="10">
        <v>40898</v>
      </c>
      <c r="B56" s="25">
        <v>96</v>
      </c>
      <c r="C56" s="12" t="s">
        <v>56</v>
      </c>
      <c r="D56" s="15"/>
      <c r="E56" s="15">
        <v>-684</v>
      </c>
      <c r="F56" s="15">
        <f t="shared" si="0"/>
        <v>102251.5</v>
      </c>
    </row>
    <row r="57" spans="1:6" ht="15">
      <c r="A57" s="10">
        <v>40898</v>
      </c>
      <c r="B57" s="25">
        <v>97</v>
      </c>
      <c r="C57" s="12" t="s">
        <v>57</v>
      </c>
      <c r="D57" s="15"/>
      <c r="E57" s="15">
        <v>-701</v>
      </c>
      <c r="F57" s="15">
        <f t="shared" si="0"/>
        <v>101550.5</v>
      </c>
    </row>
    <row r="58" spans="1:6" ht="15">
      <c r="A58" s="10">
        <v>40898</v>
      </c>
      <c r="B58" s="25">
        <v>98</v>
      </c>
      <c r="C58" s="12" t="s">
        <v>58</v>
      </c>
      <c r="D58" s="15"/>
      <c r="E58" s="15">
        <v>-738</v>
      </c>
      <c r="F58" s="15">
        <f t="shared" si="0"/>
        <v>100812.5</v>
      </c>
    </row>
    <row r="59" spans="1:6" ht="15">
      <c r="A59" s="10"/>
      <c r="B59" s="25"/>
      <c r="C59" s="12" t="s">
        <v>59</v>
      </c>
      <c r="D59" s="15"/>
      <c r="E59" s="15">
        <v>-111.16</v>
      </c>
      <c r="F59" s="15">
        <f t="shared" si="0"/>
        <v>100701.34</v>
      </c>
    </row>
    <row r="60" spans="1:6" ht="19.5">
      <c r="A60" s="26"/>
      <c r="B60" s="25"/>
      <c r="C60" s="27">
        <v>2012</v>
      </c>
      <c r="D60" s="28"/>
      <c r="E60" s="28"/>
      <c r="F60" s="15">
        <f t="shared" si="0"/>
        <v>100701.34</v>
      </c>
    </row>
    <row r="61" spans="1:6" ht="15">
      <c r="A61" s="10">
        <v>40939</v>
      </c>
      <c r="B61" s="25">
        <v>99</v>
      </c>
      <c r="C61" s="12" t="s">
        <v>60</v>
      </c>
      <c r="D61" s="15"/>
      <c r="E61" s="15">
        <v>-1300</v>
      </c>
      <c r="F61" s="15">
        <f t="shared" si="0"/>
        <v>99401.34</v>
      </c>
    </row>
    <row r="62" spans="1:6" ht="15">
      <c r="A62" s="10">
        <v>40939</v>
      </c>
      <c r="B62" s="25">
        <v>100</v>
      </c>
      <c r="C62" s="12" t="s">
        <v>61</v>
      </c>
      <c r="D62" s="15"/>
      <c r="E62" s="15">
        <v>-449</v>
      </c>
      <c r="F62" s="15">
        <f t="shared" si="0"/>
        <v>98952.34</v>
      </c>
    </row>
    <row r="63" spans="1:6" ht="15">
      <c r="A63" s="10">
        <v>40953</v>
      </c>
      <c r="B63" s="25">
        <v>101</v>
      </c>
      <c r="C63" s="12" t="s">
        <v>62</v>
      </c>
      <c r="D63" s="15"/>
      <c r="E63" s="15">
        <v>-118</v>
      </c>
      <c r="F63" s="15">
        <f t="shared" si="0"/>
        <v>98834.34</v>
      </c>
    </row>
    <row r="64" spans="1:6" ht="15">
      <c r="A64" s="10">
        <v>40953</v>
      </c>
      <c r="B64" s="25">
        <v>102</v>
      </c>
      <c r="C64" s="12" t="s">
        <v>63</v>
      </c>
      <c r="D64" s="15"/>
      <c r="E64" s="15">
        <v>-484</v>
      </c>
      <c r="F64" s="15">
        <f t="shared" si="0"/>
        <v>98350.34</v>
      </c>
    </row>
    <row r="65" spans="1:6" ht="15">
      <c r="A65" s="10">
        <v>40954</v>
      </c>
      <c r="B65" s="25">
        <v>103</v>
      </c>
      <c r="C65" s="12" t="s">
        <v>64</v>
      </c>
      <c r="D65" s="15"/>
      <c r="E65" s="15">
        <v>-586</v>
      </c>
      <c r="F65" s="15">
        <f t="shared" si="0"/>
        <v>97764.34</v>
      </c>
    </row>
    <row r="66" spans="1:6" ht="15">
      <c r="A66" s="10">
        <v>40960</v>
      </c>
      <c r="B66" s="25">
        <v>104</v>
      </c>
      <c r="C66" s="12" t="s">
        <v>65</v>
      </c>
      <c r="D66" s="15"/>
      <c r="E66" s="15">
        <v>-46</v>
      </c>
      <c r="F66" s="15">
        <f t="shared" si="0"/>
        <v>97718.34</v>
      </c>
    </row>
    <row r="67" spans="1:6" ht="15">
      <c r="A67" s="10">
        <v>40960</v>
      </c>
      <c r="B67" s="25">
        <v>105</v>
      </c>
      <c r="C67" s="12" t="s">
        <v>66</v>
      </c>
      <c r="D67" s="15"/>
      <c r="E67" s="15">
        <v>-75</v>
      </c>
      <c r="F67" s="15">
        <f t="shared" si="0"/>
        <v>97643.34</v>
      </c>
    </row>
    <row r="68" spans="1:6" ht="15">
      <c r="A68" s="10">
        <v>40960</v>
      </c>
      <c r="B68" s="25">
        <v>106</v>
      </c>
      <c r="C68" s="12" t="s">
        <v>67</v>
      </c>
      <c r="D68" s="15"/>
      <c r="E68" s="15">
        <v>-99</v>
      </c>
      <c r="F68" s="15">
        <f t="shared" si="0"/>
        <v>97544.34</v>
      </c>
    </row>
    <row r="69" spans="1:6" ht="15">
      <c r="A69" s="10">
        <v>40962</v>
      </c>
      <c r="B69" s="25">
        <v>107</v>
      </c>
      <c r="C69" s="12" t="s">
        <v>68</v>
      </c>
      <c r="D69" s="15"/>
      <c r="E69" s="15">
        <v>-750</v>
      </c>
      <c r="F69" s="15">
        <f t="shared" si="0"/>
        <v>96794.34</v>
      </c>
    </row>
    <row r="70" spans="1:6" ht="15">
      <c r="A70" s="10">
        <v>40962</v>
      </c>
      <c r="B70" s="25">
        <v>108</v>
      </c>
      <c r="C70" s="12" t="s">
        <v>69</v>
      </c>
      <c r="D70" s="15"/>
      <c r="E70" s="15">
        <v>-164</v>
      </c>
      <c r="F70" s="15">
        <f t="shared" si="0"/>
        <v>96630.34</v>
      </c>
    </row>
    <row r="71" spans="1:6" ht="15">
      <c r="A71" s="10">
        <v>40962</v>
      </c>
      <c r="B71" s="25">
        <v>109</v>
      </c>
      <c r="C71" s="12" t="s">
        <v>70</v>
      </c>
      <c r="D71" s="15"/>
      <c r="E71" s="15">
        <v>-210</v>
      </c>
      <c r="F71" s="15">
        <f t="shared" si="0"/>
        <v>96420.34</v>
      </c>
    </row>
    <row r="72" spans="1:6" ht="15">
      <c r="A72" s="10">
        <v>40966</v>
      </c>
      <c r="B72" s="25">
        <v>110</v>
      </c>
      <c r="C72" s="12" t="s">
        <v>71</v>
      </c>
      <c r="D72" s="15">
        <v>960</v>
      </c>
      <c r="E72" s="15"/>
      <c r="F72" s="15">
        <f t="shared" si="0"/>
        <v>97380.34</v>
      </c>
    </row>
    <row r="73" spans="1:6" ht="15">
      <c r="A73" s="10">
        <v>40966</v>
      </c>
      <c r="B73" s="25">
        <v>111</v>
      </c>
      <c r="C73" s="12" t="s">
        <v>71</v>
      </c>
      <c r="D73" s="15">
        <v>960</v>
      </c>
      <c r="E73" s="15"/>
      <c r="F73" s="15">
        <f t="shared" si="0"/>
        <v>98340.34</v>
      </c>
    </row>
    <row r="74" spans="1:6" ht="15">
      <c r="A74" s="10">
        <v>40966</v>
      </c>
      <c r="B74" s="25">
        <v>112</v>
      </c>
      <c r="C74" s="12" t="s">
        <v>71</v>
      </c>
      <c r="D74" s="15">
        <v>720</v>
      </c>
      <c r="E74" s="15"/>
      <c r="F74" s="15">
        <f t="shared" si="0"/>
        <v>99060.34</v>
      </c>
    </row>
    <row r="75" spans="1:6" ht="15">
      <c r="A75" s="10">
        <v>40966</v>
      </c>
      <c r="B75" s="25">
        <v>113</v>
      </c>
      <c r="C75" s="12" t="s">
        <v>71</v>
      </c>
      <c r="D75" s="15">
        <v>1620</v>
      </c>
      <c r="E75" s="15"/>
      <c r="F75" s="15">
        <f t="shared" si="0"/>
        <v>100680.34</v>
      </c>
    </row>
    <row r="76" spans="1:6" ht="15">
      <c r="A76" s="10">
        <v>40970</v>
      </c>
      <c r="B76" s="25">
        <v>114</v>
      </c>
      <c r="C76" s="12" t="s">
        <v>72</v>
      </c>
      <c r="D76" s="15">
        <v>1080</v>
      </c>
      <c r="E76" s="15"/>
      <c r="F76" s="15">
        <f aca="true" t="shared" si="1" ref="F76:F111">F75+D76+E76</f>
        <v>101760.34</v>
      </c>
    </row>
    <row r="77" spans="1:6" ht="15">
      <c r="A77" s="10">
        <v>40973</v>
      </c>
      <c r="B77" s="25">
        <v>115</v>
      </c>
      <c r="C77" s="12" t="s">
        <v>73</v>
      </c>
      <c r="D77" s="15"/>
      <c r="E77" s="15">
        <v>-227</v>
      </c>
      <c r="F77" s="15">
        <f t="shared" si="1"/>
        <v>101533.34</v>
      </c>
    </row>
    <row r="78" spans="1:6" ht="15">
      <c r="A78" s="10">
        <v>40977</v>
      </c>
      <c r="B78" s="25">
        <v>116</v>
      </c>
      <c r="C78" s="12" t="s">
        <v>74</v>
      </c>
      <c r="D78" s="15"/>
      <c r="E78" s="15">
        <v>-3146</v>
      </c>
      <c r="F78" s="15">
        <f t="shared" si="1"/>
        <v>98387.34</v>
      </c>
    </row>
    <row r="79" spans="1:6" ht="15">
      <c r="A79" s="10">
        <v>40977</v>
      </c>
      <c r="B79" s="25">
        <v>117</v>
      </c>
      <c r="C79" s="12" t="s">
        <v>75</v>
      </c>
      <c r="D79" s="15"/>
      <c r="E79" s="15">
        <v>-419</v>
      </c>
      <c r="F79" s="15">
        <f t="shared" si="1"/>
        <v>97968.34</v>
      </c>
    </row>
    <row r="80" spans="1:6" ht="15">
      <c r="A80" s="10">
        <v>40981</v>
      </c>
      <c r="B80" s="25">
        <v>118</v>
      </c>
      <c r="C80" s="12" t="s">
        <v>76</v>
      </c>
      <c r="D80" s="15"/>
      <c r="E80" s="15">
        <v>-827</v>
      </c>
      <c r="F80" s="15">
        <f t="shared" si="1"/>
        <v>97141.34</v>
      </c>
    </row>
    <row r="81" spans="1:6" ht="15">
      <c r="A81" s="10">
        <v>40989</v>
      </c>
      <c r="B81" s="25">
        <v>119</v>
      </c>
      <c r="C81" s="12" t="s">
        <v>77</v>
      </c>
      <c r="D81" s="15">
        <v>5257</v>
      </c>
      <c r="E81" s="15"/>
      <c r="F81" s="15">
        <f t="shared" si="1"/>
        <v>102398.34</v>
      </c>
    </row>
    <row r="82" spans="1:6" ht="15">
      <c r="A82" s="10">
        <v>41010</v>
      </c>
      <c r="B82" s="25">
        <v>120</v>
      </c>
      <c r="C82" s="29" t="s">
        <v>78</v>
      </c>
      <c r="D82" s="15"/>
      <c r="E82" s="15">
        <v>-414</v>
      </c>
      <c r="F82" s="15">
        <f t="shared" si="1"/>
        <v>101984.34</v>
      </c>
    </row>
    <row r="83" spans="1:6" ht="15">
      <c r="A83" s="10">
        <v>41010</v>
      </c>
      <c r="B83" s="25">
        <v>121</v>
      </c>
      <c r="C83" s="12" t="s">
        <v>79</v>
      </c>
      <c r="D83" s="15"/>
      <c r="E83" s="15">
        <v>-254</v>
      </c>
      <c r="F83" s="15">
        <f t="shared" si="1"/>
        <v>101730.34</v>
      </c>
    </row>
    <row r="84" spans="1:6" ht="15">
      <c r="A84" s="10">
        <v>41011</v>
      </c>
      <c r="B84" s="25">
        <v>122</v>
      </c>
      <c r="C84" s="12" t="s">
        <v>80</v>
      </c>
      <c r="D84" s="15"/>
      <c r="E84" s="15">
        <v>-147</v>
      </c>
      <c r="F84" s="15">
        <f t="shared" si="1"/>
        <v>101583.34</v>
      </c>
    </row>
    <row r="85" spans="1:6" ht="15">
      <c r="A85" s="10">
        <v>41011</v>
      </c>
      <c r="B85" s="25">
        <v>123</v>
      </c>
      <c r="C85" s="12" t="s">
        <v>81</v>
      </c>
      <c r="D85" s="15"/>
      <c r="E85" s="15">
        <v>-221</v>
      </c>
      <c r="F85" s="15">
        <f t="shared" si="1"/>
        <v>101362.34</v>
      </c>
    </row>
    <row r="86" spans="1:6" ht="15">
      <c r="A86" s="10">
        <v>41043</v>
      </c>
      <c r="B86" s="25">
        <v>124</v>
      </c>
      <c r="C86" s="12" t="s">
        <v>82</v>
      </c>
      <c r="D86" s="15"/>
      <c r="E86" s="15">
        <v>-500</v>
      </c>
      <c r="F86" s="15">
        <f t="shared" si="1"/>
        <v>100862.34</v>
      </c>
    </row>
    <row r="87" spans="1:6" ht="15">
      <c r="A87" s="10">
        <v>41043</v>
      </c>
      <c r="B87" s="25">
        <v>125</v>
      </c>
      <c r="C87" s="12" t="s">
        <v>83</v>
      </c>
      <c r="D87" s="15"/>
      <c r="E87" s="14">
        <v>-251</v>
      </c>
      <c r="F87" s="15">
        <f t="shared" si="1"/>
        <v>100611.34</v>
      </c>
    </row>
    <row r="88" spans="1:6" ht="15">
      <c r="A88" s="10">
        <v>41044</v>
      </c>
      <c r="B88" s="25">
        <v>126</v>
      </c>
      <c r="C88" s="12" t="s">
        <v>84</v>
      </c>
      <c r="D88" s="15"/>
      <c r="E88" s="14">
        <v>-960</v>
      </c>
      <c r="F88" s="15">
        <f t="shared" si="1"/>
        <v>99651.34</v>
      </c>
    </row>
    <row r="89" spans="1:6" ht="15">
      <c r="A89" s="10">
        <v>41044</v>
      </c>
      <c r="B89" s="25">
        <v>127</v>
      </c>
      <c r="C89" s="12" t="s">
        <v>85</v>
      </c>
      <c r="D89" s="15"/>
      <c r="E89" s="15">
        <v>-164</v>
      </c>
      <c r="F89" s="15">
        <f t="shared" si="1"/>
        <v>99487.34</v>
      </c>
    </row>
    <row r="90" spans="1:6" ht="15">
      <c r="A90" s="10">
        <v>41050</v>
      </c>
      <c r="B90" s="25">
        <v>128</v>
      </c>
      <c r="C90" s="30" t="s">
        <v>86</v>
      </c>
      <c r="D90" s="31"/>
      <c r="E90" s="15">
        <v>-560</v>
      </c>
      <c r="F90" s="15">
        <f t="shared" si="1"/>
        <v>98927.34</v>
      </c>
    </row>
    <row r="91" spans="1:6" ht="15">
      <c r="A91" s="10">
        <v>41071</v>
      </c>
      <c r="B91" s="25">
        <v>129</v>
      </c>
      <c r="C91" s="30" t="s">
        <v>87</v>
      </c>
      <c r="D91" s="31"/>
      <c r="E91" s="15">
        <v>4920</v>
      </c>
      <c r="F91" s="15">
        <f t="shared" si="1"/>
        <v>103847.34</v>
      </c>
    </row>
    <row r="92" spans="1:6" ht="15">
      <c r="A92" s="10">
        <v>41071</v>
      </c>
      <c r="B92" s="25">
        <v>130</v>
      </c>
      <c r="C92" s="30" t="s">
        <v>88</v>
      </c>
      <c r="D92" s="31"/>
      <c r="E92" s="15">
        <v>-5768</v>
      </c>
      <c r="F92" s="15">
        <f t="shared" si="1"/>
        <v>98079.34</v>
      </c>
    </row>
    <row r="93" spans="1:6" ht="15">
      <c r="A93" s="10">
        <v>41073</v>
      </c>
      <c r="B93" s="25">
        <v>131</v>
      </c>
      <c r="C93" s="30" t="s">
        <v>89</v>
      </c>
      <c r="D93" s="31"/>
      <c r="E93" s="15">
        <v>-270</v>
      </c>
      <c r="F93" s="15">
        <f t="shared" si="1"/>
        <v>97809.34</v>
      </c>
    </row>
    <row r="94" spans="1:6" ht="15">
      <c r="A94" s="10">
        <v>41073</v>
      </c>
      <c r="B94" s="25">
        <v>132</v>
      </c>
      <c r="C94" s="30" t="s">
        <v>90</v>
      </c>
      <c r="D94" s="31"/>
      <c r="E94" s="15">
        <v>-260</v>
      </c>
      <c r="F94" s="15">
        <f t="shared" si="1"/>
        <v>97549.34</v>
      </c>
    </row>
    <row r="95" spans="1:6" ht="15">
      <c r="A95" s="10">
        <v>41073</v>
      </c>
      <c r="B95" s="25">
        <v>133</v>
      </c>
      <c r="C95" s="30" t="s">
        <v>91</v>
      </c>
      <c r="D95" s="31"/>
      <c r="E95" s="15">
        <v>-540</v>
      </c>
      <c r="F95" s="15">
        <f t="shared" si="1"/>
        <v>97009.34</v>
      </c>
    </row>
    <row r="96" spans="1:6" ht="15">
      <c r="A96" s="10">
        <v>41081</v>
      </c>
      <c r="B96" s="25">
        <v>134</v>
      </c>
      <c r="C96" s="30" t="s">
        <v>92</v>
      </c>
      <c r="D96" s="31"/>
      <c r="E96" s="15">
        <v>-410</v>
      </c>
      <c r="F96" s="15">
        <f t="shared" si="1"/>
        <v>96599.34</v>
      </c>
    </row>
    <row r="97" spans="1:6" ht="15">
      <c r="A97" s="10">
        <v>41082</v>
      </c>
      <c r="B97" s="25">
        <v>135</v>
      </c>
      <c r="C97" s="30" t="s">
        <v>93</v>
      </c>
      <c r="D97" s="31"/>
      <c r="E97" s="15">
        <v>-162</v>
      </c>
      <c r="F97" s="15">
        <f t="shared" si="1"/>
        <v>96437.34</v>
      </c>
    </row>
    <row r="98" spans="1:6" ht="15">
      <c r="A98" s="10">
        <v>41085</v>
      </c>
      <c r="B98" s="25">
        <v>136</v>
      </c>
      <c r="C98" s="30" t="s">
        <v>94</v>
      </c>
      <c r="D98" s="32">
        <v>31420</v>
      </c>
      <c r="E98" s="15"/>
      <c r="F98" s="15">
        <f t="shared" si="1"/>
        <v>127857.34</v>
      </c>
    </row>
    <row r="99" spans="1:6" ht="15">
      <c r="A99" s="10">
        <v>41087</v>
      </c>
      <c r="B99" s="25">
        <v>137</v>
      </c>
      <c r="C99" s="30" t="s">
        <v>95</v>
      </c>
      <c r="D99" s="32"/>
      <c r="E99" s="15">
        <v>-1000</v>
      </c>
      <c r="F99" s="15">
        <f t="shared" si="1"/>
        <v>126857.34</v>
      </c>
    </row>
    <row r="100" spans="1:6" ht="15">
      <c r="A100" s="10">
        <v>41087</v>
      </c>
      <c r="B100" s="25">
        <v>138</v>
      </c>
      <c r="C100" s="30" t="s">
        <v>96</v>
      </c>
      <c r="D100" s="32"/>
      <c r="E100" s="15">
        <v>-540</v>
      </c>
      <c r="F100" s="15">
        <f t="shared" si="1"/>
        <v>126317.34</v>
      </c>
    </row>
    <row r="101" spans="1:6" ht="15">
      <c r="A101" s="10">
        <v>41087</v>
      </c>
      <c r="B101" s="25">
        <v>139</v>
      </c>
      <c r="C101" s="30" t="s">
        <v>97</v>
      </c>
      <c r="D101" s="32"/>
      <c r="E101" s="15">
        <v>-66</v>
      </c>
      <c r="F101" s="15">
        <f t="shared" si="1"/>
        <v>126251.34</v>
      </c>
    </row>
    <row r="102" spans="1:6" ht="15">
      <c r="A102" s="10">
        <v>41149</v>
      </c>
      <c r="B102" s="25">
        <v>140</v>
      </c>
      <c r="C102" s="30" t="s">
        <v>98</v>
      </c>
      <c r="D102" s="32"/>
      <c r="E102" s="15">
        <v>-5593</v>
      </c>
      <c r="F102" s="15">
        <f t="shared" si="1"/>
        <v>120658.34</v>
      </c>
    </row>
    <row r="103" spans="1:6" ht="15">
      <c r="A103" s="10">
        <v>41149</v>
      </c>
      <c r="B103" s="25">
        <v>141</v>
      </c>
      <c r="C103" s="30" t="s">
        <v>99</v>
      </c>
      <c r="D103" s="32"/>
      <c r="E103" s="15">
        <v>-7360</v>
      </c>
      <c r="F103" s="15">
        <f t="shared" si="1"/>
        <v>113298.34</v>
      </c>
    </row>
    <row r="104" spans="1:6" ht="15">
      <c r="A104" s="10">
        <v>41149</v>
      </c>
      <c r="B104" s="25">
        <v>142</v>
      </c>
      <c r="C104" s="30" t="s">
        <v>100</v>
      </c>
      <c r="D104" s="32"/>
      <c r="E104" s="15">
        <v>-3849</v>
      </c>
      <c r="F104" s="15">
        <f t="shared" si="1"/>
        <v>109449.34</v>
      </c>
    </row>
    <row r="105" spans="1:6" ht="15">
      <c r="A105" s="10">
        <v>41150</v>
      </c>
      <c r="B105" s="25">
        <v>143</v>
      </c>
      <c r="C105" s="33" t="s">
        <v>101</v>
      </c>
      <c r="D105" s="32"/>
      <c r="E105" s="34">
        <v>-3900</v>
      </c>
      <c r="F105" s="15">
        <f t="shared" si="1"/>
        <v>105549.34</v>
      </c>
    </row>
    <row r="106" spans="1:6" ht="15">
      <c r="A106" s="10">
        <v>41150</v>
      </c>
      <c r="B106" s="25">
        <v>144</v>
      </c>
      <c r="C106" s="33" t="s">
        <v>102</v>
      </c>
      <c r="D106" s="32"/>
      <c r="E106" s="34">
        <v>-840</v>
      </c>
      <c r="F106" s="15">
        <f t="shared" si="1"/>
        <v>104709.34</v>
      </c>
    </row>
    <row r="107" spans="1:6" ht="15">
      <c r="A107" s="10">
        <v>41150</v>
      </c>
      <c r="B107" s="25">
        <v>145</v>
      </c>
      <c r="C107" s="30" t="s">
        <v>103</v>
      </c>
      <c r="D107" s="32"/>
      <c r="E107" s="34">
        <v>-6653</v>
      </c>
      <c r="F107" s="15">
        <f t="shared" si="1"/>
        <v>98056.34</v>
      </c>
    </row>
    <row r="108" spans="1:6" ht="15">
      <c r="A108" s="10">
        <v>41150</v>
      </c>
      <c r="B108" s="25">
        <v>146</v>
      </c>
      <c r="C108" s="30" t="s">
        <v>104</v>
      </c>
      <c r="D108" s="32"/>
      <c r="E108" s="34">
        <v>-6000</v>
      </c>
      <c r="F108" s="15">
        <f t="shared" si="1"/>
        <v>92056.34</v>
      </c>
    </row>
    <row r="109" spans="1:6" ht="15">
      <c r="A109" s="10">
        <v>41150</v>
      </c>
      <c r="B109" s="25">
        <v>147</v>
      </c>
      <c r="C109" s="12" t="s">
        <v>105</v>
      </c>
      <c r="D109" s="32">
        <v>51042</v>
      </c>
      <c r="E109" s="34"/>
      <c r="F109" s="15">
        <f t="shared" si="1"/>
        <v>143098.34</v>
      </c>
    </row>
    <row r="110" spans="1:6" ht="15">
      <c r="A110" s="10">
        <v>41150</v>
      </c>
      <c r="B110" s="25">
        <v>148</v>
      </c>
      <c r="C110" s="30" t="s">
        <v>106</v>
      </c>
      <c r="D110" s="32">
        <v>4768</v>
      </c>
      <c r="E110" s="34"/>
      <c r="F110" s="15">
        <f t="shared" si="1"/>
        <v>147866.34</v>
      </c>
    </row>
    <row r="111" spans="1:6" ht="15.75" thickBot="1">
      <c r="A111" s="10">
        <v>41150</v>
      </c>
      <c r="B111" s="25">
        <v>149</v>
      </c>
      <c r="C111" s="30" t="s">
        <v>107</v>
      </c>
      <c r="D111" s="32">
        <v>3645</v>
      </c>
      <c r="E111" s="34"/>
      <c r="F111" s="15">
        <f t="shared" si="1"/>
        <v>151511.34</v>
      </c>
    </row>
    <row r="112" spans="1:6" ht="15.75" thickBot="1">
      <c r="A112" s="35"/>
      <c r="B112" s="36"/>
      <c r="C112" s="37" t="s">
        <v>108</v>
      </c>
      <c r="D112" s="38">
        <f>SUM(D8:D111)</f>
        <v>146731</v>
      </c>
      <c r="E112" s="39">
        <f>SUM(E8:E111)</f>
        <v>-118800.16</v>
      </c>
      <c r="F112" s="40">
        <f>F7+D112+E112</f>
        <v>151511.34</v>
      </c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ZS-Vrbatky-4a</dc:creator>
  <cp:keywords/>
  <dc:description/>
  <cp:lastModifiedBy>ZS-Vrbatky-4a</cp:lastModifiedBy>
  <dcterms:created xsi:type="dcterms:W3CDTF">2012-10-23T18:08:29Z</dcterms:created>
  <dcterms:modified xsi:type="dcterms:W3CDTF">2012-10-23T18:10:23Z</dcterms:modified>
  <cp:category/>
  <cp:version/>
  <cp:contentType/>
  <cp:contentStatus/>
</cp:coreProperties>
</file>